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kyonag.sharepoint.com/sites/KYON/Shared Documents/Sales &amp; Customer Service/03_External Documents/01_Order Forms/02_RoW/2022/01_Order Forms blank/"/>
    </mc:Choice>
  </mc:AlternateContent>
  <xr:revisionPtr revIDLastSave="4" documentId="8_{A4C793F1-4084-45C2-B927-5599447B16FF}" xr6:coauthVersionLast="47" xr6:coauthVersionMax="47" xr10:uidLastSave="{C8300321-23D2-467E-A37A-8A0C5CEB9D2A}"/>
  <bookViews>
    <workbookView xWindow="-120" yWindow="-120" windowWidth="29040" windowHeight="17640" xr2:uid="{6D5C034D-822E-46CC-A107-E81A75148008}"/>
  </bookViews>
  <sheets>
    <sheet name="TTA-2 and 2b" sheetId="1" r:id="rId1"/>
  </sheets>
  <definedNames>
    <definedName name="_xlnm._FilterDatabase" localSheetId="0" hidden="1">'TTA-2 and 2b'!$B$1:$F$1</definedName>
    <definedName name="_xlnm.Print_Area" localSheetId="0">'TTA-2 and 2b'!$B$1:$G$92</definedName>
    <definedName name="_xlnm.Print_Titles" localSheetId="0">'TTA-2 and 2b'!$1:$2</definedName>
    <definedName name="Z_B0ADC21E_1C4A_9C4F_9C9A_BABB80691CF4_.wvu.Cols" localSheetId="0" hidden="1">'TTA-2 and 2b'!$G:$G,'TTA-2 and 2b'!$J:$J,'TTA-2 and 2b'!$N:$O,'TTA-2 and 2b'!$Q:$R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73" i="1" l="1"/>
  <c r="F57" i="1"/>
  <c r="B54" i="1"/>
  <c r="C54" i="1" s="1"/>
  <c r="F44" i="1"/>
  <c r="B41" i="1"/>
  <c r="C41" i="1" s="1"/>
  <c r="B33" i="1"/>
  <c r="F3" i="1"/>
  <c r="C73" i="1" l="1"/>
  <c r="F41" i="1"/>
  <c r="F54" i="1" s="1"/>
  <c r="F73" i="1" l="1"/>
</calcChain>
</file>

<file path=xl/sharedStrings.xml><?xml version="1.0" encoding="utf-8"?>
<sst xmlns="http://schemas.openxmlformats.org/spreadsheetml/2006/main" count="134" uniqueCount="127">
  <si>
    <t>Size</t>
  </si>
  <si>
    <t>Type</t>
  </si>
  <si>
    <t>Item Nr.</t>
  </si>
  <si>
    <t>Description</t>
  </si>
  <si>
    <t>QTY</t>
  </si>
  <si>
    <t>TTA-2</t>
  </si>
  <si>
    <t>Cages</t>
  </si>
  <si>
    <t>03.80.11</t>
  </si>
  <si>
    <t>03.80.21</t>
  </si>
  <si>
    <t>03.80.31</t>
  </si>
  <si>
    <t>03.80.41</t>
  </si>
  <si>
    <t>03.80.51</t>
  </si>
  <si>
    <t>03.80.61</t>
  </si>
  <si>
    <t>03.80.71</t>
  </si>
  <si>
    <t>03.80.81</t>
  </si>
  <si>
    <t>03.80.91</t>
  </si>
  <si>
    <t>Staples</t>
  </si>
  <si>
    <t>03.90.41</t>
  </si>
  <si>
    <t>03.90.51</t>
  </si>
  <si>
    <t>03.90.61</t>
  </si>
  <si>
    <t>03.90.71</t>
  </si>
  <si>
    <t>03.90.81</t>
  </si>
  <si>
    <t>03.90.91</t>
  </si>
  <si>
    <t>Saw Guide (small)</t>
  </si>
  <si>
    <t>04.60.21</t>
  </si>
  <si>
    <t>04.60.33</t>
  </si>
  <si>
    <t>04.60.34</t>
  </si>
  <si>
    <t>04.60.11</t>
  </si>
  <si>
    <t>04.60.12</t>
  </si>
  <si>
    <t>04.60.25</t>
  </si>
  <si>
    <t>04.60.26</t>
  </si>
  <si>
    <t>Saw Guide (large)</t>
  </si>
  <si>
    <t>04.60.22</t>
  </si>
  <si>
    <t>04.60.03</t>
  </si>
  <si>
    <t>04.60.04</t>
  </si>
  <si>
    <t>04.60.13</t>
  </si>
  <si>
    <t>04.60.14</t>
  </si>
  <si>
    <t>04.60.15</t>
  </si>
  <si>
    <t>04.60.27</t>
  </si>
  <si>
    <t>04.60.28</t>
  </si>
  <si>
    <t>Instruments</t>
  </si>
  <si>
    <t>30.10.45</t>
  </si>
  <si>
    <t>04.90.02</t>
  </si>
  <si>
    <t>TTA 2b</t>
  </si>
  <si>
    <t>03.81.31</t>
  </si>
  <si>
    <t>03.81.51</t>
  </si>
  <si>
    <t>03.81.71</t>
  </si>
  <si>
    <t>TTA 2b Specifc</t>
  </si>
  <si>
    <t>04.70.01</t>
  </si>
  <si>
    <t>04.71.06</t>
  </si>
  <si>
    <t>04.71.09</t>
  </si>
  <si>
    <t>04.71.12</t>
  </si>
  <si>
    <t>General</t>
  </si>
  <si>
    <t>Auxilaries</t>
  </si>
  <si>
    <t>30.10.40</t>
  </si>
  <si>
    <t>30.10.15</t>
  </si>
  <si>
    <t>04.30.01</t>
  </si>
  <si>
    <t>04.20.07</t>
  </si>
  <si>
    <t>14.60.01</t>
  </si>
  <si>
    <t>04.20.05</t>
  </si>
  <si>
    <t>Consumables</t>
  </si>
  <si>
    <t>04.20.03</t>
  </si>
  <si>
    <t>04.60.43</t>
  </si>
  <si>
    <t>04.60.44</t>
  </si>
  <si>
    <t>04.61.01</t>
  </si>
  <si>
    <t>04.61.02</t>
  </si>
  <si>
    <t>04.61.03</t>
  </si>
  <si>
    <t>04.61.04</t>
  </si>
  <si>
    <t>Customer Information</t>
  </si>
  <si>
    <t>Account Nr.:</t>
  </si>
  <si>
    <t>Date:</t>
  </si>
  <si>
    <t>Name:</t>
  </si>
  <si>
    <t>Clinic:</t>
  </si>
  <si>
    <t xml:space="preserve">Contact (tel / @): </t>
  </si>
  <si>
    <t>Shipping:</t>
  </si>
  <si>
    <t>Notes:</t>
  </si>
  <si>
    <t>TTA-2 Cage 3 mm / L 12 mm</t>
  </si>
  <si>
    <t>TTA-2 Cage 4 mm / L 14 mm</t>
  </si>
  <si>
    <t xml:space="preserve">TTA-2 Cage 6 mm L 16 mm with staple 15.8 mm </t>
  </si>
  <si>
    <t xml:space="preserve">TTA-2 Cage 7.5 mm L 18 mm with staple  17.6 mm </t>
  </si>
  <si>
    <t xml:space="preserve">TTA-2 Cage 9 mm L 20 mm with staple 20.8 mm </t>
  </si>
  <si>
    <t xml:space="preserve">TTA-2 Cage 10.5 mm L 22 mm with staple 23.3 mm </t>
  </si>
  <si>
    <t xml:space="preserve">TTA-2 Cage 12 mm L 24 mm with staple 25.8 mm </t>
  </si>
  <si>
    <t xml:space="preserve">TTA-2 Cage 13.5 mm L 26 mm with staple 28.3 mm </t>
  </si>
  <si>
    <t xml:space="preserve">TTA-2 Cage 15 mm L 28 mm with staple 28.3 mm </t>
  </si>
  <si>
    <t xml:space="preserve">TTA-2 Staple 15.8 mm for Cage 6/16 </t>
  </si>
  <si>
    <t xml:space="preserve">TTA-2 Staple 17.6 mm for Cage 7.5/18 </t>
  </si>
  <si>
    <t xml:space="preserve">TTA-2 Staple 20.8 mm for Cage 9/20 </t>
  </si>
  <si>
    <t xml:space="preserve">TTA-2 Staple 23.3 mm for Cage 10.5/22 </t>
  </si>
  <si>
    <t xml:space="preserve">TTA-2 Staple 25.8 mm for Cage 12/24 </t>
  </si>
  <si>
    <t xml:space="preserve">TTA-2 Staple 28.3 mm for Cage 13.5/26 &amp; 15/28 </t>
  </si>
  <si>
    <t>Sawguide / small, TTA-2 Cages size 3-6 set</t>
  </si>
  <si>
    <t>Clamp / small, TTA-2 Cages size 3-6</t>
  </si>
  <si>
    <t>Srew / small, TTA-2 Cages size 3-6</t>
  </si>
  <si>
    <t>Pin distal 3.5 mm / small, TTA-2 Cages size 3-4.5</t>
  </si>
  <si>
    <t>Pin distal 4.0 mm / small, TTA-2 Cages size 6</t>
  </si>
  <si>
    <t>Pin proximal / L 31 mm</t>
  </si>
  <si>
    <t>Pin proximal / L 36.5 mm</t>
  </si>
  <si>
    <t/>
  </si>
  <si>
    <t>Sawguide / large, TTA-2 Cages size 7.5-15 set</t>
  </si>
  <si>
    <t>Clamp / large, TTA-2 Cages size 7.5-15 for sawguide 04.60.17</t>
  </si>
  <si>
    <t xml:space="preserve">Screw large, TTA-2 Cages size 7.5-15 for sawguide 04.60.17 </t>
  </si>
  <si>
    <t>Pin distal 4.5 mm / large, TTA-2 Cages size 7.5-9</t>
  </si>
  <si>
    <t>Pin distal 5.0 mm / large, TTA-2 Cages size 10.5-12</t>
  </si>
  <si>
    <t>Pin distal 5.5 mm / large, TTA-2 Cages size 13.5-15</t>
  </si>
  <si>
    <t>Pin proximal / L 42 mm</t>
  </si>
  <si>
    <t>Pin proximal / L 52 mm</t>
  </si>
  <si>
    <t>Fine touch Forceps / L 175 mm spreader (Cage 7.5-15)</t>
  </si>
  <si>
    <t xml:space="preserve">TTA-2 Drillguide for staples w pin </t>
  </si>
  <si>
    <t>TTA-2b Cage 6 mm / L 22 mm cuttable</t>
  </si>
  <si>
    <t>TTA-2b Cage 9 mm / L 25 mm cuttable</t>
  </si>
  <si>
    <t>TTA-2b Cage 12 mm / L 28 mm cuttable</t>
  </si>
  <si>
    <t>Cage cutter / shearing handle</t>
  </si>
  <si>
    <t>Cage holder / 6 &amp; 7.5 cages used w/ 04.70.01</t>
  </si>
  <si>
    <t>Cage holder / 9 &amp; 10.5 cages used w/ 04.70.01</t>
  </si>
  <si>
    <t>Cage holder / 12 &amp; 13.5 cages used w/ 04.70.01</t>
  </si>
  <si>
    <t>Fine touch Forceps / L 175 mm TTA</t>
  </si>
  <si>
    <t xml:space="preserve">Fine touch Forceps L 175 mm medium claw </t>
  </si>
  <si>
    <t>Hammer / 100 g</t>
  </si>
  <si>
    <t>Screwdriver insert Ø2.5 mm / Hex</t>
  </si>
  <si>
    <t xml:space="preserve">Screwdriver handle small quick coupling </t>
  </si>
  <si>
    <t xml:space="preserve">Depth gauge large ø2.7 to ø4.0 mm </t>
  </si>
  <si>
    <t xml:space="preserve">Drill bit Ø2 mm L 102 mm 75 mm </t>
  </si>
  <si>
    <t>K-wire Ø1.15 mm / 0.045" L 150 mm trocar/trocar smooth, pack of 6</t>
  </si>
  <si>
    <t>K-wire Ø1.6 mm / 0.062" L 150 mm trocar/trocar smooth, pack of 6</t>
  </si>
  <si>
    <t>Saw blade 0.4 mm / L 50 mm 10 mm</t>
  </si>
  <si>
    <t>Saw blade 0.36 mm / L 50 mm 9 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</si>
</sst>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sz val="11"/>
      <color theme="2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b/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44">
    <xf numFmtId="0" fontId="0" fillId="0" borderId="0" xfId="0"/>
    <xf numFmtId="0" fontId="1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2" fillId="3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" fillId="3" borderId="0" xfId="0" applyFont="1" applyFill="1" applyAlignment="1">
      <alignment horizontal="left" vertical="center"/>
    </xf>
    <xf numFmtId="0" fontId="4" fillId="0" borderId="0" xfId="0" applyFont="1"/>
    <xf numFmtId="0" fontId="1" fillId="2" borderId="0" xfId="0" applyFont="1" applyFill="1"/>
    <xf numFmtId="0" fontId="1" fillId="2" borderId="0" xfId="0" applyFont="1" applyFill="1" applyAlignment="1">
      <alignment horizontal="center"/>
    </xf>
    <xf numFmtId="0" fontId="2" fillId="3" borderId="0" xfId="0" applyFont="1" applyFill="1"/>
    <xf numFmtId="0" fontId="3" fillId="0" borderId="0" xfId="0" applyFont="1"/>
    <xf numFmtId="0" fontId="2" fillId="3" borderId="0" xfId="0" applyFont="1" applyFill="1" applyAlignment="1">
      <alignment horizontal="left"/>
    </xf>
    <xf numFmtId="49" fontId="1" fillId="4" borderId="0" xfId="0" applyNumberFormat="1" applyFont="1" applyFill="1" applyAlignment="1">
      <alignment wrapText="1"/>
    </xf>
    <xf numFmtId="0" fontId="5" fillId="2" borderId="0" xfId="0" applyFont="1" applyFill="1"/>
    <xf numFmtId="0" fontId="6" fillId="2" borderId="0" xfId="0" applyFont="1" applyFill="1" applyAlignment="1">
      <alignment horizontal="center"/>
    </xf>
    <xf numFmtId="0" fontId="7" fillId="4" borderId="0" xfId="0" applyFont="1" applyFill="1"/>
    <xf numFmtId="0" fontId="8" fillId="3" borderId="0" xfId="0" applyFont="1" applyFill="1"/>
    <xf numFmtId="0" fontId="9" fillId="3" borderId="0" xfId="0" applyFont="1" applyFill="1"/>
    <xf numFmtId="0" fontId="9" fillId="3" borderId="0" xfId="0" applyFont="1" applyFill="1" applyAlignment="1" applyProtection="1">
      <alignment horizontal="center"/>
      <protection locked="0"/>
    </xf>
    <xf numFmtId="0" fontId="2" fillId="2" borderId="0" xfId="0" applyFont="1" applyFill="1" applyAlignment="1" applyProtection="1">
      <alignment horizontal="center"/>
      <protection locked="0"/>
    </xf>
    <xf numFmtId="0" fontId="2" fillId="3" borderId="0" xfId="0" applyFont="1" applyFill="1" applyAlignment="1">
      <alignment horizontal="center"/>
    </xf>
    <xf numFmtId="0" fontId="2" fillId="2" borderId="0" xfId="0" applyFont="1" applyFill="1" applyAlignment="1" applyProtection="1">
      <alignment horizontal="left"/>
      <protection locked="0"/>
    </xf>
    <xf numFmtId="0" fontId="6" fillId="3" borderId="0" xfId="0" applyFont="1" applyFill="1" applyAlignment="1" applyProtection="1">
      <alignment horizontal="center"/>
      <protection locked="0"/>
    </xf>
    <xf numFmtId="49" fontId="7" fillId="4" borderId="0" xfId="0" applyNumberFormat="1" applyFont="1" applyFill="1"/>
    <xf numFmtId="0" fontId="8" fillId="3" borderId="2" xfId="0" applyFont="1" applyFill="1" applyBorder="1" applyAlignment="1" applyProtection="1">
      <alignment horizontal="center"/>
      <protection locked="0"/>
    </xf>
    <xf numFmtId="0" fontId="1" fillId="2" borderId="0" xfId="0" applyFont="1" applyFill="1" applyAlignment="1">
      <alignment horizontal="left" vertical="center"/>
    </xf>
    <xf numFmtId="0" fontId="8" fillId="3" borderId="0" xfId="0" applyFont="1" applyFill="1" applyAlignment="1" applyProtection="1">
      <alignment horizontal="center"/>
      <protection locked="0"/>
    </xf>
    <xf numFmtId="0" fontId="4" fillId="4" borderId="0" xfId="0" applyFont="1" applyFill="1"/>
    <xf numFmtId="0" fontId="8" fillId="3" borderId="0" xfId="0" applyFont="1" applyFill="1" applyAlignment="1">
      <alignment horizontal="center"/>
    </xf>
    <xf numFmtId="0" fontId="1" fillId="2" borderId="2" xfId="0" applyFont="1" applyFill="1" applyBorder="1" applyAlignment="1">
      <alignment horizontal="left" vertical="center"/>
    </xf>
    <xf numFmtId="0" fontId="9" fillId="3" borderId="2" xfId="0" applyFont="1" applyFill="1" applyBorder="1"/>
    <xf numFmtId="0" fontId="8" fillId="3" borderId="2" xfId="0" applyFont="1" applyFill="1" applyBorder="1" applyAlignment="1">
      <alignment horizontal="center"/>
    </xf>
    <xf numFmtId="0" fontId="7" fillId="2" borderId="0" xfId="0" applyFont="1" applyFill="1"/>
    <xf numFmtId="0" fontId="1" fillId="4" borderId="0" xfId="0" applyFont="1" applyFill="1"/>
    <xf numFmtId="0" fontId="2" fillId="0" borderId="0" xfId="0" applyFont="1" applyAlignment="1">
      <alignment horizontal="left"/>
    </xf>
    <xf numFmtId="0" fontId="9" fillId="3" borderId="0" xfId="0" applyFont="1" applyFill="1" applyAlignment="1">
      <alignment horizontal="center"/>
    </xf>
    <xf numFmtId="49" fontId="7" fillId="2" borderId="0" xfId="0" applyNumberFormat="1" applyFont="1" applyFill="1"/>
    <xf numFmtId="49" fontId="9" fillId="3" borderId="0" xfId="0" applyNumberFormat="1" applyFont="1" applyFill="1"/>
    <xf numFmtId="0" fontId="9" fillId="2" borderId="0" xfId="0" applyFont="1" applyFill="1" applyAlignment="1" applyProtection="1">
      <alignment horizontal="left"/>
      <protection locked="0"/>
    </xf>
    <xf numFmtId="0" fontId="9" fillId="2" borderId="0" xfId="0" applyFont="1" applyFill="1" applyAlignment="1" applyProtection="1">
      <alignment horizontal="center"/>
      <protection locked="0"/>
    </xf>
    <xf numFmtId="0" fontId="8" fillId="2" borderId="0" xfId="0" applyFont="1" applyFill="1" applyAlignment="1" applyProtection="1">
      <alignment horizontal="left"/>
      <protection locked="0"/>
    </xf>
    <xf numFmtId="0" fontId="9" fillId="2" borderId="0" xfId="0" applyFont="1" applyFill="1" applyProtection="1">
      <protection locked="0"/>
    </xf>
    <xf numFmtId="0" fontId="10" fillId="2" borderId="0" xfId="0" applyFont="1" applyFill="1"/>
    <xf numFmtId="0" fontId="9" fillId="2" borderId="1" xfId="0" applyFont="1" applyFill="1" applyBorder="1" applyAlignment="1" applyProtection="1">
      <alignment horizontal="left"/>
      <protection locked="0"/>
    </xf>
  </cellXfs>
  <cellStyles count="1">
    <cellStyle name="Standard" xfId="0" builtinId="0"/>
  </cellStyles>
  <dxfs count="10"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DB621-2C6E-4CD7-AC4B-E4502DCE9165}">
  <sheetPr>
    <tabColor theme="9" tint="0.79998168889431442"/>
    <pageSetUpPr fitToPage="1"/>
  </sheetPr>
  <dimension ref="B1:R91"/>
  <sheetViews>
    <sheetView showGridLines="0" tabSelected="1" view="pageLayout" topLeftCell="C1" zoomScale="75" zoomScaleNormal="100" zoomScaleSheetLayoutView="100" zoomScalePageLayoutView="75" workbookViewId="0">
      <selection activeCell="O14" sqref="O14"/>
    </sheetView>
  </sheetViews>
  <sheetFormatPr baseColWidth="10" defaultColWidth="10.625" defaultRowHeight="12.75" x14ac:dyDescent="0.2"/>
  <cols>
    <col min="1" max="1" width="2.5" style="10" customWidth="1"/>
    <col min="2" max="2" width="9.875" style="10" bestFit="1" customWidth="1"/>
    <col min="3" max="3" width="17.125" style="42" customWidth="1"/>
    <col min="4" max="4" width="9.625" style="10" bestFit="1" customWidth="1"/>
    <col min="5" max="5" width="57.875" style="10" customWidth="1"/>
    <col min="6" max="6" width="7.625" style="10" customWidth="1"/>
    <col min="7" max="7" width="7.125" style="9" customWidth="1"/>
    <col min="8" max="8" width="4.625" style="10" customWidth="1"/>
    <col min="9" max="9" width="4" style="10" customWidth="1"/>
    <col min="10" max="10" width="14.875" style="11" bestFit="1" customWidth="1"/>
    <col min="11" max="11" width="2.875" style="11" customWidth="1"/>
    <col min="12" max="12" width="5" style="10" customWidth="1"/>
    <col min="13" max="13" width="2.125" style="10" customWidth="1"/>
    <col min="14" max="14" width="11.875" style="10" customWidth="1"/>
    <col min="15" max="15" width="13.125" style="10" customWidth="1"/>
    <col min="16" max="16" width="4.5" style="10" customWidth="1"/>
    <col min="17" max="18" width="5.625" style="10" customWidth="1"/>
    <col min="19" max="16384" width="10.625" style="10"/>
  </cols>
  <sheetData>
    <row r="1" spans="2:18" s="4" customFormat="1" ht="15" customHeight="1" x14ac:dyDescent="0.25">
      <c r="B1" s="1" t="s">
        <v>0</v>
      </c>
      <c r="C1" s="1" t="s">
        <v>1</v>
      </c>
      <c r="D1" s="1" t="s">
        <v>2</v>
      </c>
      <c r="E1" s="1" t="s">
        <v>3</v>
      </c>
      <c r="F1" s="2" t="s">
        <v>4</v>
      </c>
      <c r="G1" s="3"/>
      <c r="J1" s="5"/>
      <c r="K1" s="5"/>
    </row>
    <row r="2" spans="2:18" ht="15" x14ac:dyDescent="0.25">
      <c r="B2" s="6"/>
      <c r="C2" s="7"/>
      <c r="D2" s="7"/>
      <c r="E2" s="7"/>
      <c r="F2" s="8"/>
    </row>
    <row r="3" spans="2:18" ht="15" x14ac:dyDescent="0.25">
      <c r="B3" s="12" t="s">
        <v>5</v>
      </c>
      <c r="C3" s="13"/>
      <c r="D3" s="13"/>
      <c r="E3" s="13"/>
      <c r="F3" s="14" t="str">
        <f>$B3</f>
        <v>TTA-2</v>
      </c>
    </row>
    <row r="4" spans="2:18" ht="15" x14ac:dyDescent="0.25">
      <c r="B4" s="15"/>
      <c r="C4" s="16" t="s">
        <v>6</v>
      </c>
      <c r="D4" s="17" t="s">
        <v>7</v>
      </c>
      <c r="E4" s="17" t="s">
        <v>76</v>
      </c>
      <c r="F4" s="18"/>
      <c r="G4" s="19"/>
      <c r="Q4" s="19"/>
      <c r="R4" s="19"/>
    </row>
    <row r="5" spans="2:18" ht="15" x14ac:dyDescent="0.25">
      <c r="B5" s="15"/>
      <c r="C5" s="7"/>
      <c r="D5" s="17" t="s">
        <v>8</v>
      </c>
      <c r="E5" s="17" t="s">
        <v>77</v>
      </c>
      <c r="F5" s="18"/>
      <c r="G5" s="19"/>
      <c r="Q5" s="19"/>
      <c r="R5" s="19"/>
    </row>
    <row r="6" spans="2:18" ht="15" x14ac:dyDescent="0.25">
      <c r="B6" s="15"/>
      <c r="C6" s="7"/>
      <c r="D6" s="17" t="s">
        <v>9</v>
      </c>
      <c r="E6" s="17" t="s">
        <v>78</v>
      </c>
      <c r="F6" s="18"/>
      <c r="G6" s="20"/>
      <c r="Q6" s="19"/>
      <c r="R6" s="19"/>
    </row>
    <row r="7" spans="2:18" ht="15" x14ac:dyDescent="0.25">
      <c r="B7" s="15"/>
      <c r="C7" s="16"/>
      <c r="D7" s="17" t="s">
        <v>10</v>
      </c>
      <c r="E7" s="17" t="s">
        <v>79</v>
      </c>
      <c r="F7" s="18"/>
      <c r="G7" s="19"/>
      <c r="Q7" s="19"/>
      <c r="R7" s="19"/>
    </row>
    <row r="8" spans="2:18" ht="15" x14ac:dyDescent="0.25">
      <c r="B8" s="15"/>
      <c r="C8" s="7"/>
      <c r="D8" s="17" t="s">
        <v>11</v>
      </c>
      <c r="E8" s="17" t="s">
        <v>80</v>
      </c>
      <c r="F8" s="18"/>
      <c r="G8" s="19"/>
      <c r="Q8" s="19"/>
      <c r="R8" s="19"/>
    </row>
    <row r="9" spans="2:18" ht="15" x14ac:dyDescent="0.25">
      <c r="B9" s="15"/>
      <c r="C9" s="7"/>
      <c r="D9" s="17" t="s">
        <v>12</v>
      </c>
      <c r="E9" s="17" t="s">
        <v>81</v>
      </c>
      <c r="F9" s="18"/>
      <c r="G9" s="19"/>
      <c r="Q9" s="19"/>
      <c r="R9" s="19"/>
    </row>
    <row r="10" spans="2:18" ht="15" x14ac:dyDescent="0.25">
      <c r="B10" s="15"/>
      <c r="C10" s="7"/>
      <c r="D10" s="17" t="s">
        <v>13</v>
      </c>
      <c r="E10" s="17" t="s">
        <v>82</v>
      </c>
      <c r="F10" s="18"/>
      <c r="G10" s="19"/>
      <c r="Q10" s="19"/>
      <c r="R10" s="19"/>
    </row>
    <row r="11" spans="2:18" ht="15" x14ac:dyDescent="0.25">
      <c r="B11" s="15"/>
      <c r="C11" s="7"/>
      <c r="D11" s="17" t="s">
        <v>14</v>
      </c>
      <c r="E11" s="17" t="s">
        <v>83</v>
      </c>
      <c r="F11" s="18"/>
      <c r="G11" s="19"/>
      <c r="Q11" s="19"/>
      <c r="R11" s="19"/>
    </row>
    <row r="12" spans="2:18" ht="15" x14ac:dyDescent="0.25">
      <c r="B12" s="15"/>
      <c r="C12" s="7"/>
      <c r="D12" s="17" t="s">
        <v>15</v>
      </c>
      <c r="E12" s="17" t="s">
        <v>84</v>
      </c>
      <c r="F12" s="18"/>
      <c r="G12" s="19"/>
      <c r="Q12" s="19"/>
      <c r="R12" s="19"/>
    </row>
    <row r="13" spans="2:18" ht="15" x14ac:dyDescent="0.25">
      <c r="B13" s="15"/>
      <c r="C13" s="7"/>
      <c r="D13" s="17"/>
      <c r="E13" s="17"/>
      <c r="F13" s="18"/>
      <c r="G13" s="19"/>
      <c r="Q13" s="19"/>
      <c r="R13" s="19"/>
    </row>
    <row r="14" spans="2:18" ht="15" x14ac:dyDescent="0.25">
      <c r="B14" s="15"/>
      <c r="C14" s="7" t="s">
        <v>16</v>
      </c>
      <c r="D14" s="17" t="s">
        <v>17</v>
      </c>
      <c r="E14" s="17" t="s">
        <v>85</v>
      </c>
      <c r="F14" s="18"/>
      <c r="G14" s="19"/>
      <c r="Q14" s="19"/>
      <c r="R14" s="19"/>
    </row>
    <row r="15" spans="2:18" ht="15" x14ac:dyDescent="0.25">
      <c r="B15" s="15"/>
      <c r="C15" s="7"/>
      <c r="D15" s="17" t="s">
        <v>18</v>
      </c>
      <c r="E15" s="17" t="s">
        <v>86</v>
      </c>
      <c r="F15" s="18"/>
      <c r="G15" s="19"/>
      <c r="Q15" s="19"/>
      <c r="R15" s="19"/>
    </row>
    <row r="16" spans="2:18" ht="15" x14ac:dyDescent="0.25">
      <c r="B16" s="15"/>
      <c r="C16" s="7"/>
      <c r="D16" s="17" t="s">
        <v>19</v>
      </c>
      <c r="E16" s="17" t="s">
        <v>87</v>
      </c>
      <c r="F16" s="18"/>
      <c r="G16" s="19"/>
      <c r="Q16" s="19"/>
      <c r="R16" s="19"/>
    </row>
    <row r="17" spans="2:18" ht="15" x14ac:dyDescent="0.25">
      <c r="B17" s="15"/>
      <c r="C17" s="7"/>
      <c r="D17" s="6" t="s">
        <v>20</v>
      </c>
      <c r="E17" s="17" t="s">
        <v>88</v>
      </c>
      <c r="F17" s="18"/>
      <c r="G17" s="19"/>
      <c r="Q17" s="19"/>
      <c r="R17" s="19"/>
    </row>
    <row r="18" spans="2:18" ht="15" x14ac:dyDescent="0.25">
      <c r="B18" s="15"/>
      <c r="C18" s="16"/>
      <c r="D18" s="17" t="s">
        <v>21</v>
      </c>
      <c r="E18" s="17" t="s">
        <v>89</v>
      </c>
      <c r="F18" s="18"/>
      <c r="G18" s="19"/>
      <c r="Q18" s="19"/>
      <c r="R18" s="19"/>
    </row>
    <row r="19" spans="2:18" ht="15" x14ac:dyDescent="0.25">
      <c r="B19" s="15"/>
      <c r="C19" s="7"/>
      <c r="D19" s="17" t="s">
        <v>22</v>
      </c>
      <c r="E19" s="17" t="s">
        <v>90</v>
      </c>
      <c r="F19" s="18"/>
      <c r="G19" s="19"/>
      <c r="Q19" s="19"/>
      <c r="R19" s="19"/>
    </row>
    <row r="20" spans="2:18" ht="15" x14ac:dyDescent="0.25">
      <c r="B20" s="15"/>
      <c r="C20" s="7"/>
      <c r="D20" s="17"/>
      <c r="E20" s="17"/>
      <c r="F20" s="18"/>
      <c r="G20" s="19"/>
      <c r="Q20" s="19"/>
      <c r="R20" s="19"/>
    </row>
    <row r="21" spans="2:18" ht="15" x14ac:dyDescent="0.25">
      <c r="B21" s="15"/>
      <c r="C21" s="16" t="s">
        <v>23</v>
      </c>
      <c r="D21" s="17" t="s">
        <v>24</v>
      </c>
      <c r="E21" s="17" t="s">
        <v>91</v>
      </c>
      <c r="F21" s="18"/>
      <c r="G21" s="19"/>
      <c r="J21" s="21"/>
      <c r="K21" s="21"/>
      <c r="N21" s="19"/>
      <c r="O21" s="19"/>
      <c r="Q21" s="19"/>
      <c r="R21" s="19"/>
    </row>
    <row r="22" spans="2:18" ht="15" x14ac:dyDescent="0.25">
      <c r="B22" s="15"/>
      <c r="C22" s="7"/>
      <c r="D22" s="17" t="s">
        <v>25</v>
      </c>
      <c r="E22" s="17" t="s">
        <v>92</v>
      </c>
      <c r="F22" s="18"/>
      <c r="G22" s="19"/>
      <c r="J22" s="21"/>
      <c r="K22" s="21"/>
      <c r="N22" s="19"/>
      <c r="O22" s="19"/>
      <c r="Q22" s="19"/>
      <c r="R22" s="19"/>
    </row>
    <row r="23" spans="2:18" ht="15" x14ac:dyDescent="0.25">
      <c r="B23" s="15"/>
      <c r="C23" s="7"/>
      <c r="D23" s="17" t="s">
        <v>26</v>
      </c>
      <c r="E23" s="17" t="s">
        <v>93</v>
      </c>
      <c r="F23" s="18"/>
      <c r="G23" s="19"/>
      <c r="J23" s="21"/>
      <c r="K23" s="21"/>
      <c r="N23" s="19"/>
      <c r="O23" s="19"/>
      <c r="Q23" s="19"/>
      <c r="R23" s="19"/>
    </row>
    <row r="24" spans="2:18" ht="15" x14ac:dyDescent="0.25">
      <c r="B24" s="15"/>
      <c r="C24" s="16"/>
      <c r="D24" s="17" t="s">
        <v>27</v>
      </c>
      <c r="E24" s="17" t="s">
        <v>94</v>
      </c>
      <c r="F24" s="18"/>
      <c r="G24" s="19"/>
      <c r="J24" s="21"/>
      <c r="K24" s="21"/>
      <c r="N24" s="19"/>
      <c r="O24" s="19"/>
      <c r="Q24" s="19"/>
      <c r="R24" s="19"/>
    </row>
    <row r="25" spans="2:18" ht="15" x14ac:dyDescent="0.25">
      <c r="B25" s="15"/>
      <c r="C25" s="7"/>
      <c r="D25" s="17" t="s">
        <v>28</v>
      </c>
      <c r="E25" s="17" t="s">
        <v>95</v>
      </c>
      <c r="F25" s="18"/>
      <c r="G25" s="19"/>
      <c r="J25" s="21"/>
      <c r="K25" s="21"/>
      <c r="N25" s="19"/>
      <c r="O25" s="19"/>
      <c r="Q25" s="19"/>
      <c r="R25" s="19"/>
    </row>
    <row r="26" spans="2:18" ht="15" x14ac:dyDescent="0.25">
      <c r="B26" s="15"/>
      <c r="C26" s="7"/>
      <c r="D26" s="17" t="s">
        <v>29</v>
      </c>
      <c r="E26" s="17" t="s">
        <v>96</v>
      </c>
      <c r="F26" s="18"/>
      <c r="G26" s="19"/>
      <c r="J26" s="21"/>
      <c r="K26" s="21"/>
      <c r="N26" s="19"/>
      <c r="O26" s="19"/>
      <c r="Q26" s="19"/>
      <c r="R26" s="19"/>
    </row>
    <row r="27" spans="2:18" ht="15" x14ac:dyDescent="0.25">
      <c r="B27" s="15"/>
      <c r="C27" s="7"/>
      <c r="D27" s="17" t="s">
        <v>30</v>
      </c>
      <c r="E27" s="17" t="s">
        <v>97</v>
      </c>
      <c r="F27" s="18"/>
      <c r="G27" s="19"/>
      <c r="J27" s="21"/>
      <c r="K27" s="21"/>
      <c r="N27" s="19"/>
      <c r="O27" s="19"/>
      <c r="Q27" s="19"/>
      <c r="R27" s="19"/>
    </row>
    <row r="28" spans="2:18" ht="15" x14ac:dyDescent="0.25">
      <c r="B28" s="15"/>
      <c r="C28" s="7"/>
      <c r="D28" s="17"/>
      <c r="E28" s="17" t="s">
        <v>98</v>
      </c>
      <c r="F28" s="18"/>
      <c r="G28" s="19"/>
      <c r="J28" s="21"/>
      <c r="K28" s="21"/>
      <c r="N28" s="19"/>
      <c r="O28" s="19"/>
      <c r="Q28" s="19"/>
      <c r="R28" s="19"/>
    </row>
    <row r="29" spans="2:18" ht="15" x14ac:dyDescent="0.25">
      <c r="B29" s="15"/>
      <c r="C29" s="7" t="s">
        <v>31</v>
      </c>
      <c r="D29" s="17" t="s">
        <v>32</v>
      </c>
      <c r="E29" s="17" t="s">
        <v>99</v>
      </c>
      <c r="F29" s="18"/>
      <c r="G29" s="19"/>
      <c r="J29" s="21"/>
      <c r="K29" s="21"/>
      <c r="N29" s="19"/>
      <c r="O29" s="19"/>
      <c r="Q29" s="19"/>
      <c r="R29" s="19"/>
    </row>
    <row r="30" spans="2:18" ht="15" x14ac:dyDescent="0.25">
      <c r="B30" s="15"/>
      <c r="C30" s="7"/>
      <c r="D30" s="17" t="s">
        <v>33</v>
      </c>
      <c r="E30" s="17" t="s">
        <v>100</v>
      </c>
      <c r="F30" s="18"/>
      <c r="G30" s="19"/>
      <c r="J30" s="21"/>
      <c r="K30" s="21"/>
      <c r="N30" s="19"/>
      <c r="O30" s="19"/>
      <c r="Q30" s="19"/>
      <c r="R30" s="19"/>
    </row>
    <row r="31" spans="2:18" ht="15" x14ac:dyDescent="0.25">
      <c r="B31" s="15"/>
      <c r="C31" s="7"/>
      <c r="D31" s="17" t="s">
        <v>34</v>
      </c>
      <c r="E31" s="17" t="s">
        <v>101</v>
      </c>
      <c r="F31" s="18"/>
      <c r="G31" s="19"/>
      <c r="J31" s="21"/>
      <c r="K31" s="21"/>
      <c r="N31" s="19"/>
      <c r="O31" s="19"/>
      <c r="Q31" s="19"/>
      <c r="R31" s="19"/>
    </row>
    <row r="32" spans="2:18" ht="15" x14ac:dyDescent="0.25">
      <c r="B32" s="15"/>
      <c r="C32" s="7"/>
      <c r="D32" s="17" t="s">
        <v>35</v>
      </c>
      <c r="E32" s="17" t="s">
        <v>102</v>
      </c>
      <c r="F32" s="22"/>
      <c r="G32" s="19"/>
      <c r="J32" s="21"/>
      <c r="K32" s="21"/>
      <c r="N32" s="19"/>
      <c r="O32" s="19"/>
      <c r="Q32" s="19"/>
      <c r="R32" s="19"/>
    </row>
    <row r="33" spans="2:18" ht="15" customHeight="1" x14ac:dyDescent="0.25">
      <c r="B33" s="23" t="str">
        <f>B3</f>
        <v>TTA-2</v>
      </c>
      <c r="C33" s="7"/>
      <c r="D33" s="17" t="s">
        <v>36</v>
      </c>
      <c r="E33" s="17" t="s">
        <v>103</v>
      </c>
      <c r="F33" s="24"/>
      <c r="G33" s="19"/>
      <c r="J33" s="21"/>
      <c r="K33" s="21"/>
      <c r="N33" s="19"/>
      <c r="O33" s="19"/>
      <c r="Q33" s="19"/>
      <c r="R33" s="19"/>
    </row>
    <row r="34" spans="2:18" ht="15" customHeight="1" x14ac:dyDescent="0.25">
      <c r="B34" s="15"/>
      <c r="C34" s="25"/>
      <c r="D34" s="17" t="s">
        <v>37</v>
      </c>
      <c r="E34" s="17" t="s">
        <v>104</v>
      </c>
      <c r="F34" s="26"/>
      <c r="G34" s="19"/>
      <c r="J34" s="21"/>
      <c r="K34" s="21"/>
      <c r="N34" s="19"/>
      <c r="O34" s="19"/>
      <c r="Q34" s="19"/>
      <c r="R34" s="19"/>
    </row>
    <row r="35" spans="2:18" ht="15" x14ac:dyDescent="0.25">
      <c r="B35" s="27"/>
      <c r="C35" s="7"/>
      <c r="D35" s="17" t="s">
        <v>38</v>
      </c>
      <c r="E35" s="17" t="s">
        <v>105</v>
      </c>
      <c r="F35" s="26"/>
      <c r="J35" s="21"/>
      <c r="K35" s="21"/>
      <c r="N35" s="19"/>
      <c r="O35" s="19"/>
      <c r="Q35" s="19"/>
      <c r="R35" s="19"/>
    </row>
    <row r="36" spans="2:18" ht="15" x14ac:dyDescent="0.25">
      <c r="B36" s="27"/>
      <c r="C36" s="7"/>
      <c r="D36" s="17" t="s">
        <v>39</v>
      </c>
      <c r="E36" s="17" t="s">
        <v>106</v>
      </c>
      <c r="F36" s="26"/>
      <c r="J36" s="21"/>
      <c r="K36" s="21"/>
      <c r="N36" s="19"/>
      <c r="O36" s="19"/>
      <c r="Q36" s="19"/>
      <c r="R36" s="19"/>
    </row>
    <row r="37" spans="2:18" ht="15" x14ac:dyDescent="0.25">
      <c r="B37" s="27"/>
      <c r="C37" s="7"/>
      <c r="D37" s="17"/>
      <c r="E37" s="17"/>
      <c r="F37" s="26"/>
      <c r="J37" s="21"/>
      <c r="K37" s="21"/>
      <c r="N37" s="19"/>
      <c r="O37" s="19"/>
      <c r="Q37" s="19"/>
      <c r="R37" s="19"/>
    </row>
    <row r="38" spans="2:18" ht="15" x14ac:dyDescent="0.25">
      <c r="B38" s="15"/>
      <c r="C38" s="7" t="s">
        <v>40</v>
      </c>
      <c r="D38" s="17" t="s">
        <v>41</v>
      </c>
      <c r="E38" s="17" t="s">
        <v>107</v>
      </c>
      <c r="F38" s="18"/>
      <c r="J38" s="21"/>
      <c r="K38" s="21"/>
      <c r="N38" s="19"/>
      <c r="O38" s="19"/>
      <c r="Q38" s="19"/>
      <c r="R38" s="19"/>
    </row>
    <row r="39" spans="2:18" ht="15" x14ac:dyDescent="0.25">
      <c r="B39" s="15"/>
      <c r="C39" s="7"/>
      <c r="D39" s="17" t="s">
        <v>42</v>
      </c>
      <c r="E39" s="17" t="s">
        <v>108</v>
      </c>
      <c r="F39" s="18"/>
      <c r="J39" s="21"/>
      <c r="K39" s="21"/>
      <c r="N39" s="19"/>
      <c r="O39" s="19"/>
      <c r="Q39" s="19"/>
      <c r="R39" s="19"/>
    </row>
    <row r="40" spans="2:18" ht="15" x14ac:dyDescent="0.25">
      <c r="B40" s="27"/>
      <c r="C40" s="7"/>
      <c r="D40" s="17"/>
      <c r="E40" s="17"/>
      <c r="F40" s="28"/>
      <c r="J40" s="21"/>
      <c r="K40" s="21"/>
      <c r="N40" s="19"/>
      <c r="O40" s="19"/>
      <c r="Q40" s="19"/>
      <c r="R40" s="19"/>
    </row>
    <row r="41" spans="2:18" ht="15" x14ac:dyDescent="0.25">
      <c r="B41" s="23" t="str">
        <f>B3</f>
        <v>TTA-2</v>
      </c>
      <c r="C41" s="29" t="str">
        <f>"Total ("&amp;B41&amp;")"</f>
        <v>Total (TTA-2)</v>
      </c>
      <c r="D41" s="30"/>
      <c r="E41" s="30"/>
      <c r="F41" s="31">
        <f>SUM(F40:INDEX(F$1:F40,MATCH($B41,F$1:F40,0)))</f>
        <v>0</v>
      </c>
      <c r="J41" s="21"/>
      <c r="K41" s="21"/>
      <c r="N41" s="19"/>
      <c r="O41" s="19"/>
      <c r="Q41" s="19"/>
      <c r="R41" s="19"/>
    </row>
    <row r="42" spans="2:18" ht="15" x14ac:dyDescent="0.25">
      <c r="B42" s="32"/>
      <c r="C42" s="25"/>
      <c r="D42" s="17"/>
      <c r="E42" s="17"/>
      <c r="F42" s="28"/>
      <c r="J42" s="21"/>
      <c r="K42" s="21"/>
      <c r="N42" s="19"/>
      <c r="O42" s="19"/>
      <c r="Q42" s="19"/>
      <c r="R42" s="19"/>
    </row>
    <row r="43" spans="2:18" ht="15" x14ac:dyDescent="0.25">
      <c r="B43" s="32"/>
      <c r="C43" s="25"/>
      <c r="D43" s="17"/>
      <c r="E43" s="17"/>
      <c r="F43" s="28"/>
      <c r="J43" s="21"/>
      <c r="K43" s="21"/>
      <c r="N43" s="19"/>
      <c r="O43" s="19"/>
      <c r="Q43" s="19"/>
      <c r="R43" s="19"/>
    </row>
    <row r="44" spans="2:18" ht="15" x14ac:dyDescent="0.25">
      <c r="B44" s="33" t="s">
        <v>43</v>
      </c>
      <c r="C44" s="7"/>
      <c r="D44" s="17"/>
      <c r="E44" s="17" t="s">
        <v>98</v>
      </c>
      <c r="F44" s="14" t="str">
        <f>$B44</f>
        <v>TTA 2b</v>
      </c>
      <c r="G44" s="19"/>
      <c r="Q44" s="19"/>
      <c r="R44" s="19"/>
    </row>
    <row r="45" spans="2:18" ht="15" x14ac:dyDescent="0.25">
      <c r="B45" s="15"/>
      <c r="C45" s="7" t="s">
        <v>6</v>
      </c>
      <c r="D45" s="17" t="s">
        <v>44</v>
      </c>
      <c r="E45" s="17" t="s">
        <v>109</v>
      </c>
      <c r="F45" s="18"/>
      <c r="G45" s="19"/>
      <c r="Q45" s="19"/>
      <c r="R45" s="19"/>
    </row>
    <row r="46" spans="2:18" ht="15" x14ac:dyDescent="0.25">
      <c r="B46" s="15"/>
      <c r="C46" s="7"/>
      <c r="D46" s="17" t="s">
        <v>45</v>
      </c>
      <c r="E46" s="17" t="s">
        <v>110</v>
      </c>
      <c r="F46" s="18"/>
      <c r="G46" s="19"/>
      <c r="Q46" s="19"/>
      <c r="R46" s="19"/>
    </row>
    <row r="47" spans="2:18" ht="15" x14ac:dyDescent="0.25">
      <c r="B47" s="15"/>
      <c r="C47" s="7"/>
      <c r="D47" s="17" t="s">
        <v>46</v>
      </c>
      <c r="E47" s="17" t="s">
        <v>111</v>
      </c>
      <c r="F47" s="18"/>
      <c r="G47" s="19"/>
      <c r="Q47" s="19"/>
      <c r="R47" s="19"/>
    </row>
    <row r="48" spans="2:18" ht="15" x14ac:dyDescent="0.25">
      <c r="B48" s="15"/>
      <c r="C48" s="7"/>
      <c r="D48" s="17"/>
      <c r="E48" s="17" t="s">
        <v>98</v>
      </c>
      <c r="F48" s="18"/>
      <c r="N48" s="19"/>
      <c r="O48" s="19"/>
      <c r="Q48" s="19"/>
      <c r="R48" s="19"/>
    </row>
    <row r="49" spans="2:18" ht="15" x14ac:dyDescent="0.25">
      <c r="B49" s="15"/>
      <c r="C49" s="7" t="s">
        <v>47</v>
      </c>
      <c r="D49" s="17" t="s">
        <v>48</v>
      </c>
      <c r="E49" s="17" t="s">
        <v>112</v>
      </c>
      <c r="F49" s="18"/>
      <c r="J49" s="34"/>
      <c r="K49" s="34"/>
      <c r="N49" s="19"/>
      <c r="O49" s="19"/>
      <c r="Q49" s="19"/>
      <c r="R49" s="19"/>
    </row>
    <row r="50" spans="2:18" ht="15" x14ac:dyDescent="0.25">
      <c r="B50" s="15"/>
      <c r="C50" s="7"/>
      <c r="D50" s="17" t="s">
        <v>49</v>
      </c>
      <c r="E50" s="17" t="s">
        <v>113</v>
      </c>
      <c r="F50" s="18"/>
      <c r="N50" s="19"/>
      <c r="O50" s="19"/>
      <c r="Q50" s="19"/>
      <c r="R50" s="19"/>
    </row>
    <row r="51" spans="2:18" ht="15" x14ac:dyDescent="0.25">
      <c r="B51" s="15"/>
      <c r="C51" s="7"/>
      <c r="D51" s="17" t="s">
        <v>50</v>
      </c>
      <c r="E51" s="17" t="s">
        <v>114</v>
      </c>
      <c r="F51" s="18"/>
      <c r="N51" s="19"/>
      <c r="O51" s="19"/>
      <c r="Q51" s="19"/>
      <c r="R51" s="19"/>
    </row>
    <row r="52" spans="2:18" ht="15" x14ac:dyDescent="0.25">
      <c r="B52" s="15"/>
      <c r="C52" s="7"/>
      <c r="D52" s="17" t="s">
        <v>51</v>
      </c>
      <c r="E52" s="17" t="s">
        <v>115</v>
      </c>
      <c r="F52" s="18"/>
      <c r="N52" s="19"/>
      <c r="O52" s="19"/>
      <c r="Q52" s="19"/>
      <c r="R52" s="19"/>
    </row>
    <row r="53" spans="2:18" ht="15" x14ac:dyDescent="0.25">
      <c r="B53" s="15"/>
      <c r="C53" s="7"/>
      <c r="D53" s="17"/>
      <c r="E53" s="17" t="s">
        <v>98</v>
      </c>
      <c r="F53" s="35"/>
      <c r="N53" s="19"/>
      <c r="O53" s="19"/>
      <c r="Q53" s="19"/>
      <c r="R53" s="19"/>
    </row>
    <row r="54" spans="2:18" ht="15" x14ac:dyDescent="0.25">
      <c r="B54" s="15" t="str">
        <f>B44</f>
        <v>TTA 2b</v>
      </c>
      <c r="C54" s="29" t="str">
        <f>"Total ("&amp;B54&amp;")"</f>
        <v>Total (TTA 2b)</v>
      </c>
      <c r="D54" s="30"/>
      <c r="E54" s="30"/>
      <c r="F54" s="31">
        <f>SUM(F53:INDEX(F$1:F53,MATCH($B54,F$1:F53,0)))</f>
        <v>0</v>
      </c>
      <c r="N54" s="19"/>
      <c r="O54" s="19"/>
      <c r="Q54" s="19"/>
      <c r="R54" s="19"/>
    </row>
    <row r="55" spans="2:18" ht="15" x14ac:dyDescent="0.25">
      <c r="B55" s="36"/>
      <c r="C55" s="25"/>
      <c r="D55" s="17"/>
      <c r="E55" s="17"/>
      <c r="F55" s="28"/>
      <c r="N55" s="19"/>
      <c r="O55" s="19"/>
      <c r="Q55" s="19"/>
      <c r="R55" s="19"/>
    </row>
    <row r="56" spans="2:18" ht="15" x14ac:dyDescent="0.25">
      <c r="B56" s="36"/>
      <c r="C56" s="25"/>
      <c r="D56" s="17"/>
      <c r="E56" s="17"/>
      <c r="F56" s="28"/>
      <c r="N56" s="19"/>
      <c r="O56" s="19"/>
      <c r="Q56" s="19"/>
      <c r="R56" s="19"/>
    </row>
    <row r="57" spans="2:18" ht="15" x14ac:dyDescent="0.25">
      <c r="B57" s="33" t="s">
        <v>52</v>
      </c>
      <c r="C57" s="7"/>
      <c r="D57" s="17"/>
      <c r="E57" s="17"/>
      <c r="F57" s="14" t="str">
        <f>$B57</f>
        <v>General</v>
      </c>
      <c r="N57" s="19"/>
      <c r="O57" s="19"/>
      <c r="Q57" s="19"/>
      <c r="R57" s="19"/>
    </row>
    <row r="58" spans="2:18" ht="15" x14ac:dyDescent="0.25">
      <c r="B58" s="15"/>
      <c r="C58" s="7" t="s">
        <v>53</v>
      </c>
      <c r="D58" s="37" t="s">
        <v>54</v>
      </c>
      <c r="E58" s="17" t="s">
        <v>116</v>
      </c>
      <c r="F58" s="18"/>
      <c r="N58" s="19"/>
      <c r="O58" s="19"/>
      <c r="Q58" s="19"/>
      <c r="R58" s="19"/>
    </row>
    <row r="59" spans="2:18" ht="15" x14ac:dyDescent="0.25">
      <c r="B59" s="15"/>
      <c r="C59" s="7"/>
      <c r="D59" s="17" t="s">
        <v>55</v>
      </c>
      <c r="E59" s="17" t="s">
        <v>117</v>
      </c>
      <c r="F59" s="18"/>
      <c r="N59" s="19"/>
      <c r="O59" s="19"/>
      <c r="Q59" s="19"/>
      <c r="R59" s="19"/>
    </row>
    <row r="60" spans="2:18" ht="15" x14ac:dyDescent="0.25">
      <c r="B60" s="15"/>
      <c r="C60" s="7"/>
      <c r="D60" s="17" t="s">
        <v>56</v>
      </c>
      <c r="E60" s="17" t="s">
        <v>118</v>
      </c>
      <c r="F60" s="18"/>
      <c r="N60" s="19"/>
      <c r="O60" s="19"/>
      <c r="Q60" s="19"/>
      <c r="R60" s="19"/>
    </row>
    <row r="61" spans="2:18" ht="15" x14ac:dyDescent="0.25">
      <c r="B61" s="15"/>
      <c r="C61" s="7"/>
      <c r="D61" s="17" t="s">
        <v>57</v>
      </c>
      <c r="E61" s="17" t="s">
        <v>119</v>
      </c>
      <c r="F61" s="18"/>
      <c r="Q61" s="19"/>
      <c r="R61" s="19"/>
    </row>
    <row r="62" spans="2:18" ht="15" x14ac:dyDescent="0.25">
      <c r="B62" s="15"/>
      <c r="C62" s="7"/>
      <c r="D62" s="17" t="s">
        <v>58</v>
      </c>
      <c r="E62" s="17" t="s">
        <v>120</v>
      </c>
      <c r="F62" s="18"/>
      <c r="Q62" s="19"/>
      <c r="R62" s="19"/>
    </row>
    <row r="63" spans="2:18" ht="15" x14ac:dyDescent="0.25">
      <c r="B63" s="15"/>
      <c r="C63" s="7"/>
      <c r="D63" s="17" t="s">
        <v>59</v>
      </c>
      <c r="E63" s="17" t="s">
        <v>121</v>
      </c>
      <c r="F63" s="18"/>
      <c r="Q63" s="19"/>
      <c r="R63" s="19"/>
    </row>
    <row r="64" spans="2:18" ht="15" x14ac:dyDescent="0.25">
      <c r="B64" s="15"/>
      <c r="C64" s="7"/>
      <c r="D64" s="17"/>
      <c r="E64" s="17" t="s">
        <v>98</v>
      </c>
      <c r="F64" s="18"/>
      <c r="Q64" s="19"/>
      <c r="R64" s="19"/>
    </row>
    <row r="65" spans="2:18" ht="15" x14ac:dyDescent="0.25">
      <c r="B65" s="15"/>
      <c r="C65" s="7" t="s">
        <v>60</v>
      </c>
      <c r="D65" s="17" t="s">
        <v>61</v>
      </c>
      <c r="E65" s="17" t="s">
        <v>122</v>
      </c>
      <c r="F65" s="18"/>
    </row>
    <row r="66" spans="2:18" ht="15" x14ac:dyDescent="0.25">
      <c r="B66" s="15"/>
      <c r="C66" s="7"/>
      <c r="D66" s="17" t="s">
        <v>62</v>
      </c>
      <c r="E66" s="17" t="s">
        <v>123</v>
      </c>
      <c r="F66" s="18"/>
    </row>
    <row r="67" spans="2:18" ht="15" x14ac:dyDescent="0.25">
      <c r="B67" s="15"/>
      <c r="C67" s="7"/>
      <c r="D67" s="17" t="s">
        <v>63</v>
      </c>
      <c r="E67" s="17" t="s">
        <v>124</v>
      </c>
      <c r="F67" s="18"/>
    </row>
    <row r="68" spans="2:18" s="9" customFormat="1" ht="15" x14ac:dyDescent="0.25">
      <c r="B68" s="15"/>
      <c r="C68" s="7"/>
      <c r="D68" s="17" t="s">
        <v>64</v>
      </c>
      <c r="E68" s="17" t="s">
        <v>125</v>
      </c>
      <c r="F68" s="18"/>
      <c r="H68" s="10"/>
      <c r="I68" s="10"/>
      <c r="J68" s="11"/>
      <c r="K68" s="11"/>
      <c r="L68" s="10"/>
      <c r="M68" s="10"/>
      <c r="N68" s="10"/>
      <c r="O68" s="10"/>
      <c r="P68" s="10"/>
      <c r="Q68" s="10"/>
      <c r="R68" s="10"/>
    </row>
    <row r="69" spans="2:18" s="9" customFormat="1" ht="15" x14ac:dyDescent="0.25">
      <c r="B69" s="15"/>
      <c r="C69" s="7"/>
      <c r="D69" s="17" t="s">
        <v>65</v>
      </c>
      <c r="E69" s="17" t="s">
        <v>126</v>
      </c>
      <c r="F69" s="18"/>
      <c r="H69" s="10"/>
      <c r="I69" s="10"/>
      <c r="J69" s="11"/>
      <c r="K69" s="11"/>
      <c r="L69" s="10"/>
      <c r="M69" s="10"/>
      <c r="N69" s="10"/>
      <c r="O69" s="10"/>
      <c r="P69" s="10"/>
      <c r="Q69" s="10"/>
      <c r="R69" s="10"/>
    </row>
    <row r="70" spans="2:18" s="9" customFormat="1" ht="15" x14ac:dyDescent="0.25">
      <c r="B70" s="15"/>
      <c r="C70" s="7"/>
      <c r="D70" s="17" t="s">
        <v>66</v>
      </c>
      <c r="E70" s="17" t="s">
        <v>126</v>
      </c>
      <c r="F70" s="18"/>
      <c r="H70" s="10"/>
      <c r="I70" s="10"/>
      <c r="J70" s="11"/>
      <c r="K70" s="11"/>
      <c r="L70" s="10"/>
      <c r="M70" s="10"/>
      <c r="N70" s="10"/>
      <c r="O70" s="10"/>
      <c r="P70" s="10"/>
      <c r="Q70" s="10"/>
      <c r="R70" s="10"/>
    </row>
    <row r="71" spans="2:18" s="9" customFormat="1" ht="15" x14ac:dyDescent="0.25">
      <c r="B71" s="15"/>
      <c r="C71" s="7"/>
      <c r="D71" s="17" t="s">
        <v>67</v>
      </c>
      <c r="E71" s="17" t="s">
        <v>126</v>
      </c>
      <c r="F71" s="18"/>
      <c r="H71" s="10"/>
      <c r="I71" s="10"/>
      <c r="J71" s="11"/>
      <c r="K71" s="11"/>
      <c r="L71" s="10"/>
      <c r="M71" s="10"/>
      <c r="N71" s="10"/>
      <c r="O71" s="10"/>
      <c r="P71" s="10"/>
      <c r="Q71" s="10"/>
      <c r="R71" s="10"/>
    </row>
    <row r="72" spans="2:18" s="9" customFormat="1" ht="15" x14ac:dyDescent="0.25">
      <c r="B72" s="15"/>
      <c r="C72" s="7"/>
      <c r="D72" s="17"/>
      <c r="E72" s="17"/>
      <c r="F72" s="35"/>
      <c r="H72" s="10"/>
      <c r="I72" s="10"/>
      <c r="J72" s="11"/>
      <c r="K72" s="11"/>
      <c r="L72" s="10"/>
      <c r="M72" s="10"/>
      <c r="N72" s="10"/>
      <c r="O72" s="10"/>
      <c r="P72" s="10"/>
      <c r="Q72" s="10"/>
      <c r="R72" s="10"/>
    </row>
    <row r="73" spans="2:18" s="9" customFormat="1" ht="15" x14ac:dyDescent="0.25">
      <c r="B73" s="15" t="str">
        <f>B57</f>
        <v>General</v>
      </c>
      <c r="C73" s="29" t="str">
        <f>"Total ("&amp;B73&amp;")"</f>
        <v>Total (General)</v>
      </c>
      <c r="D73" s="30"/>
      <c r="E73" s="30"/>
      <c r="F73" s="31">
        <f>SUM(F72:INDEX(F$1:F72,MATCH($B73,F$1:F72,0)))</f>
        <v>0</v>
      </c>
      <c r="H73" s="10"/>
      <c r="I73" s="10"/>
      <c r="J73" s="11"/>
      <c r="K73" s="11"/>
      <c r="L73" s="10"/>
      <c r="M73" s="10"/>
      <c r="N73" s="10"/>
      <c r="O73" s="10"/>
      <c r="P73" s="10"/>
      <c r="Q73" s="10"/>
      <c r="R73" s="10"/>
    </row>
    <row r="74" spans="2:18" s="9" customFormat="1" ht="15" x14ac:dyDescent="0.25">
      <c r="B74" s="32"/>
      <c r="C74" s="25"/>
      <c r="D74" s="17"/>
      <c r="E74" s="17"/>
      <c r="F74" s="28"/>
      <c r="H74" s="10"/>
      <c r="I74" s="10"/>
      <c r="J74" s="11"/>
      <c r="K74" s="11"/>
      <c r="L74" s="10"/>
      <c r="M74" s="10"/>
      <c r="N74" s="10"/>
      <c r="O74" s="10"/>
      <c r="P74" s="10"/>
      <c r="Q74" s="10"/>
      <c r="R74" s="10"/>
    </row>
    <row r="75" spans="2:18" s="9" customFormat="1" ht="14.25" x14ac:dyDescent="0.2">
      <c r="B75" s="6"/>
      <c r="C75" s="38"/>
      <c r="D75" s="38"/>
      <c r="E75" s="6"/>
      <c r="F75" s="39"/>
      <c r="H75" s="10"/>
      <c r="I75" s="10"/>
      <c r="J75" s="11"/>
      <c r="K75" s="11"/>
      <c r="L75" s="10"/>
      <c r="M75" s="10"/>
      <c r="N75" s="10"/>
      <c r="O75" s="10"/>
      <c r="P75" s="10"/>
      <c r="Q75" s="10"/>
      <c r="R75" s="10"/>
    </row>
    <row r="76" spans="2:18" s="9" customFormat="1" ht="15" x14ac:dyDescent="0.25">
      <c r="B76" s="6"/>
      <c r="C76" s="40" t="s">
        <v>68</v>
      </c>
      <c r="D76" s="38"/>
      <c r="E76" s="6"/>
      <c r="F76" s="39"/>
      <c r="H76" s="10"/>
      <c r="I76" s="10"/>
      <c r="J76" s="11"/>
      <c r="K76" s="11"/>
      <c r="L76" s="10"/>
      <c r="M76" s="10"/>
      <c r="N76" s="10"/>
      <c r="O76" s="10"/>
      <c r="P76" s="10"/>
      <c r="Q76" s="10"/>
      <c r="R76" s="10"/>
    </row>
    <row r="77" spans="2:18" s="9" customFormat="1" ht="14.25" x14ac:dyDescent="0.2">
      <c r="B77" s="6"/>
      <c r="C77" s="38"/>
      <c r="D77" s="38"/>
      <c r="E77" s="6"/>
      <c r="F77" s="39"/>
      <c r="H77" s="10"/>
      <c r="I77" s="10"/>
      <c r="J77" s="11"/>
      <c r="K77" s="11"/>
      <c r="L77" s="10"/>
      <c r="M77" s="10"/>
      <c r="N77" s="10"/>
      <c r="O77" s="10"/>
      <c r="P77" s="10"/>
      <c r="Q77" s="10"/>
      <c r="R77" s="10"/>
    </row>
    <row r="78" spans="2:18" s="9" customFormat="1" ht="14.25" x14ac:dyDescent="0.2">
      <c r="B78" s="6"/>
      <c r="C78" s="38" t="s">
        <v>69</v>
      </c>
      <c r="D78" s="43"/>
      <c r="E78" s="43"/>
      <c r="F78" s="41" t="s">
        <v>70</v>
      </c>
      <c r="H78" s="10"/>
      <c r="I78" s="10"/>
      <c r="J78" s="11"/>
      <c r="K78" s="11"/>
      <c r="L78" s="10"/>
      <c r="M78" s="10"/>
      <c r="N78" s="10"/>
      <c r="O78" s="10"/>
      <c r="P78" s="10"/>
      <c r="Q78" s="10"/>
      <c r="R78" s="10"/>
    </row>
    <row r="79" spans="2:18" s="9" customFormat="1" ht="14.25" x14ac:dyDescent="0.2">
      <c r="B79" s="6"/>
      <c r="C79" s="38"/>
      <c r="D79" s="38"/>
      <c r="E79" s="6"/>
      <c r="F79" s="39"/>
      <c r="H79" s="10"/>
      <c r="I79" s="10"/>
      <c r="J79" s="11"/>
      <c r="K79" s="11"/>
      <c r="L79" s="10"/>
      <c r="M79" s="10"/>
      <c r="N79" s="10"/>
      <c r="O79" s="10"/>
      <c r="P79" s="10"/>
      <c r="Q79" s="10"/>
      <c r="R79" s="10"/>
    </row>
    <row r="80" spans="2:18" s="9" customFormat="1" ht="14.25" x14ac:dyDescent="0.2">
      <c r="B80" s="6"/>
      <c r="C80" s="38" t="s">
        <v>71</v>
      </c>
      <c r="D80" s="43"/>
      <c r="E80" s="43"/>
      <c r="F80" s="43"/>
      <c r="H80" s="10"/>
      <c r="I80" s="10"/>
      <c r="J80" s="11"/>
      <c r="K80" s="11"/>
      <c r="L80" s="10"/>
      <c r="M80" s="10"/>
      <c r="N80" s="10"/>
      <c r="O80" s="10"/>
      <c r="P80" s="10"/>
      <c r="Q80" s="10"/>
      <c r="R80" s="10"/>
    </row>
    <row r="81" spans="2:18" s="9" customFormat="1" ht="14.25" x14ac:dyDescent="0.2">
      <c r="B81" s="6"/>
      <c r="C81" s="38"/>
      <c r="D81" s="38"/>
      <c r="E81" s="6"/>
      <c r="F81" s="39"/>
      <c r="H81" s="10"/>
      <c r="I81" s="10"/>
      <c r="J81" s="11"/>
      <c r="K81" s="11"/>
      <c r="L81" s="10"/>
      <c r="M81" s="10"/>
      <c r="N81" s="10"/>
      <c r="O81" s="10"/>
      <c r="P81" s="10"/>
      <c r="Q81" s="10"/>
      <c r="R81" s="10"/>
    </row>
    <row r="82" spans="2:18" s="9" customFormat="1" ht="14.25" x14ac:dyDescent="0.2">
      <c r="B82" s="6"/>
      <c r="C82" s="38" t="s">
        <v>72</v>
      </c>
      <c r="D82" s="43"/>
      <c r="E82" s="43"/>
      <c r="F82" s="43"/>
      <c r="H82" s="10"/>
      <c r="I82" s="10"/>
      <c r="J82" s="11"/>
      <c r="K82" s="11"/>
      <c r="L82" s="10"/>
      <c r="M82" s="10"/>
      <c r="N82" s="10"/>
      <c r="O82" s="10"/>
      <c r="P82" s="10"/>
      <c r="Q82" s="10"/>
      <c r="R82" s="10"/>
    </row>
    <row r="83" spans="2:18" s="9" customFormat="1" ht="14.25" x14ac:dyDescent="0.2">
      <c r="B83" s="6"/>
      <c r="C83" s="38"/>
      <c r="D83" s="38"/>
      <c r="E83" s="6"/>
      <c r="F83" s="39"/>
      <c r="H83" s="10"/>
      <c r="I83" s="10"/>
      <c r="J83" s="11"/>
      <c r="K83" s="11"/>
      <c r="L83" s="10"/>
      <c r="M83" s="10"/>
      <c r="N83" s="10"/>
      <c r="O83" s="10"/>
      <c r="P83" s="10"/>
      <c r="Q83" s="10"/>
      <c r="R83" s="10"/>
    </row>
    <row r="84" spans="2:18" s="9" customFormat="1" ht="14.25" x14ac:dyDescent="0.2">
      <c r="B84" s="6"/>
      <c r="C84" s="38" t="s">
        <v>73</v>
      </c>
      <c r="D84" s="43"/>
      <c r="E84" s="43"/>
      <c r="F84" s="43"/>
      <c r="H84" s="10"/>
      <c r="I84" s="10"/>
      <c r="J84" s="11"/>
      <c r="K84" s="11"/>
      <c r="L84" s="10"/>
      <c r="M84" s="10"/>
      <c r="N84" s="10"/>
      <c r="O84" s="10"/>
      <c r="P84" s="10"/>
      <c r="Q84" s="10"/>
      <c r="R84" s="10"/>
    </row>
    <row r="85" spans="2:18" s="9" customFormat="1" ht="14.25" x14ac:dyDescent="0.2">
      <c r="B85" s="6"/>
      <c r="C85" s="38"/>
      <c r="D85" s="38"/>
      <c r="E85" s="6"/>
      <c r="F85" s="39"/>
      <c r="H85" s="10"/>
      <c r="I85" s="10"/>
      <c r="J85" s="11"/>
      <c r="K85" s="11"/>
      <c r="L85" s="10"/>
      <c r="M85" s="10"/>
      <c r="N85" s="10"/>
      <c r="O85" s="10"/>
      <c r="P85" s="10"/>
      <c r="Q85" s="10"/>
      <c r="R85" s="10"/>
    </row>
    <row r="86" spans="2:18" s="9" customFormat="1" ht="14.25" x14ac:dyDescent="0.2">
      <c r="B86" s="6"/>
      <c r="C86" s="38" t="s">
        <v>74</v>
      </c>
      <c r="D86" s="43"/>
      <c r="E86" s="43"/>
      <c r="F86" s="43"/>
      <c r="H86" s="10"/>
      <c r="I86" s="10"/>
      <c r="J86" s="11"/>
      <c r="K86" s="11"/>
      <c r="L86" s="10"/>
      <c r="M86" s="10"/>
      <c r="N86" s="10"/>
      <c r="O86" s="10"/>
      <c r="P86" s="10"/>
      <c r="Q86" s="10"/>
      <c r="R86" s="10"/>
    </row>
    <row r="87" spans="2:18" s="9" customFormat="1" ht="14.25" x14ac:dyDescent="0.2">
      <c r="B87" s="6"/>
      <c r="C87" s="38"/>
      <c r="D87" s="38"/>
      <c r="E87" s="6"/>
      <c r="F87" s="39"/>
      <c r="H87" s="10"/>
      <c r="I87" s="10"/>
      <c r="J87" s="11"/>
      <c r="K87" s="11"/>
      <c r="L87" s="10"/>
      <c r="M87" s="10"/>
      <c r="N87" s="10"/>
      <c r="O87" s="10"/>
      <c r="P87" s="10"/>
      <c r="Q87" s="10"/>
      <c r="R87" s="10"/>
    </row>
    <row r="88" spans="2:18" s="9" customFormat="1" ht="14.25" x14ac:dyDescent="0.2">
      <c r="B88" s="6"/>
      <c r="C88" s="38" t="s">
        <v>75</v>
      </c>
      <c r="D88" s="43"/>
      <c r="E88" s="43"/>
      <c r="F88" s="43"/>
      <c r="H88" s="10"/>
      <c r="I88" s="10"/>
      <c r="J88" s="11"/>
      <c r="K88" s="11"/>
      <c r="L88" s="10"/>
      <c r="M88" s="10"/>
      <c r="N88" s="10"/>
      <c r="O88" s="10"/>
      <c r="P88" s="10"/>
      <c r="Q88" s="10"/>
      <c r="R88" s="10"/>
    </row>
    <row r="89" spans="2:18" s="9" customFormat="1" ht="14.25" x14ac:dyDescent="0.2">
      <c r="B89" s="6"/>
      <c r="C89" s="38"/>
      <c r="D89" s="38"/>
      <c r="E89" s="6"/>
      <c r="F89" s="39"/>
      <c r="H89" s="10"/>
      <c r="I89" s="10"/>
      <c r="J89" s="11"/>
      <c r="K89" s="11"/>
      <c r="L89" s="10"/>
      <c r="M89" s="10"/>
      <c r="N89" s="10"/>
      <c r="O89" s="10"/>
      <c r="P89" s="10"/>
      <c r="Q89" s="10"/>
      <c r="R89" s="10"/>
    </row>
    <row r="90" spans="2:18" s="9" customFormat="1" ht="14.25" x14ac:dyDescent="0.2">
      <c r="B90" s="6"/>
      <c r="C90" s="38"/>
      <c r="D90" s="38"/>
      <c r="E90" s="6"/>
      <c r="F90" s="39"/>
      <c r="H90" s="10"/>
      <c r="I90" s="10"/>
      <c r="J90" s="11"/>
      <c r="K90" s="11"/>
      <c r="L90" s="10"/>
      <c r="M90" s="10"/>
      <c r="N90" s="10"/>
      <c r="O90" s="10"/>
      <c r="P90" s="10"/>
      <c r="Q90" s="10"/>
      <c r="R90" s="10"/>
    </row>
    <row r="91" spans="2:18" ht="15" x14ac:dyDescent="0.25">
      <c r="B91" s="6"/>
      <c r="C91" s="7"/>
      <c r="D91" s="6"/>
      <c r="E91" s="6"/>
      <c r="F91" s="6"/>
    </row>
  </sheetData>
  <sheetProtection selectLockedCells="1"/>
  <autoFilter ref="B1:F1" xr:uid="{E861D5A2-5EF6-4C0F-9BFC-14A4189AB81D}"/>
  <mergeCells count="6">
    <mergeCell ref="D88:F88"/>
    <mergeCell ref="D78:E78"/>
    <mergeCell ref="D80:F80"/>
    <mergeCell ref="D82:F82"/>
    <mergeCell ref="D84:F84"/>
    <mergeCell ref="D86:F86"/>
  </mergeCells>
  <conditionalFormatting sqref="F4:F40 F45:F53 F58:F72">
    <cfRule type="expression" dxfId="9" priority="10">
      <formula>ISTEXT($D4)</formula>
    </cfRule>
  </conditionalFormatting>
  <conditionalFormatting sqref="F42:F43">
    <cfRule type="expression" dxfId="8" priority="9">
      <formula>ISTEXT($D42)</formula>
    </cfRule>
  </conditionalFormatting>
  <conditionalFormatting sqref="F55:F56">
    <cfRule type="expression" dxfId="7" priority="8">
      <formula>ISTEXT($D55)</formula>
    </cfRule>
  </conditionalFormatting>
  <conditionalFormatting sqref="F74">
    <cfRule type="expression" dxfId="6" priority="7">
      <formula>ISTEXT($D74)</formula>
    </cfRule>
  </conditionalFormatting>
  <conditionalFormatting sqref="F41">
    <cfRule type="expression" dxfId="5" priority="6">
      <formula>ISTEXT($D41)</formula>
    </cfRule>
  </conditionalFormatting>
  <conditionalFormatting sqref="F54">
    <cfRule type="expression" dxfId="4" priority="5">
      <formula>ISTEXT($D54)</formula>
    </cfRule>
  </conditionalFormatting>
  <conditionalFormatting sqref="F73">
    <cfRule type="expression" dxfId="3" priority="4">
      <formula>ISTEXT($D73)</formula>
    </cfRule>
  </conditionalFormatting>
  <conditionalFormatting sqref="D4 E32:E33 D5:E31 D34:E40 D44:E53 D57:E72">
    <cfRule type="notContainsBlanks" dxfId="2" priority="3">
      <formula>LEN(TRIM(D4))&gt;0</formula>
    </cfRule>
  </conditionalFormatting>
  <conditionalFormatting sqref="E4">
    <cfRule type="notContainsBlanks" dxfId="1" priority="2">
      <formula>LEN(TRIM(E4))&gt;0</formula>
    </cfRule>
  </conditionalFormatting>
  <conditionalFormatting sqref="D32:D33">
    <cfRule type="notContainsBlanks" dxfId="0" priority="1">
      <formula>LEN(TRIM(D32))&gt;0</formula>
    </cfRule>
  </conditionalFormatting>
  <pageMargins left="0.70866141732283472" right="0.70866141732283472" top="0.94488188976377963" bottom="0.74803149606299213" header="0.31496062992125984" footer="0.31496062992125984"/>
  <pageSetup paperSize="9" scale="73" fitToHeight="0" orientation="portrait" r:id="rId1"/>
  <headerFooter>
    <oddHeader>&amp;C&amp;"Arial,Fett"&amp;18Tibial Tuberosity Advancement 2 (TTA-2)
&amp;"Arial,Standard"&amp;16Order Form 2022&amp;R&amp;G</oddHeader>
    <oddFooter>&amp;CZURICH, CH - tel +41 43 204 13 13  ●  info@kyon.ch  ●  www.eustore.movora.com
St. Augustine FL, US - tel 904-436-6540  ●  ussales@movora.com  ●  www.movora.com&amp;R
&amp;P/&amp;N
©KYON</oddFooter>
  </headerFooter>
  <colBreaks count="1" manualBreakCount="1">
    <brk id="2" max="114" man="1"/>
  </col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4BCC0582326F48B0E383933C6BAE65" ma:contentTypeVersion="13" ma:contentTypeDescription="Create a new document." ma:contentTypeScope="" ma:versionID="595f5bb28307c6cfc49301421230726c">
  <xsd:schema xmlns:xsd="http://www.w3.org/2001/XMLSchema" xmlns:xs="http://www.w3.org/2001/XMLSchema" xmlns:p="http://schemas.microsoft.com/office/2006/metadata/properties" xmlns:ns2="614aea52-7553-443e-a3ca-45da91eb17da" xmlns:ns3="fdca371c-9318-419f-b406-94c6b5360f02" targetNamespace="http://schemas.microsoft.com/office/2006/metadata/properties" ma:root="true" ma:fieldsID="fbf5f2961763706c08ebb18d03365f9c" ns2:_="" ns3:_="">
    <xsd:import namespace="614aea52-7553-443e-a3ca-45da91eb17da"/>
    <xsd:import namespace="fdca371c-9318-419f-b406-94c6b5360f0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4aea52-7553-443e-a3ca-45da91eb17d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ca371c-9318-419f-b406-94c6b5360f0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43EA6F2-0A50-476B-9C3A-6828EFD902BB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C86040D2-D93C-4010-9A07-83A928AF2B9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14aea52-7553-443e-a3ca-45da91eb17da"/>
    <ds:schemaRef ds:uri="fdca371c-9318-419f-b406-94c6b5360f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CE741DC-DDAA-41DF-B57E-7134DD6D368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TTA-2 and 2b</vt:lpstr>
      <vt:lpstr>'TTA-2 and 2b'!Druckbereich</vt:lpstr>
      <vt:lpstr>'TTA-2 and 2b'!Drucktitel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Hitz</dc:creator>
  <cp:lastModifiedBy>Olivier Weideli</cp:lastModifiedBy>
  <cp:lastPrinted>2022-02-10T07:49:45Z</cp:lastPrinted>
  <dcterms:created xsi:type="dcterms:W3CDTF">2022-01-04T14:29:58Z</dcterms:created>
  <dcterms:modified xsi:type="dcterms:W3CDTF">2022-02-10T07:52:40Z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0x010100234BCC0582326F48B0E383933C6BAE65</vt:lpwstr>
  </property>
</Properties>
</file>